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35" activeTab="0"/>
  </bookViews>
  <sheets>
    <sheet name="проект программы" sheetId="1" r:id="rId1"/>
  </sheets>
  <definedNames>
    <definedName name="_xlnm.Print_Titles" localSheetId="0">'проект программы'!$3:$4</definedName>
    <definedName name="_xlnm.Print_Area" localSheetId="0">'проект программы'!$A$1:$N$15</definedName>
  </definedNames>
  <calcPr fullCalcOnLoad="1" fullPrecision="0"/>
</workbook>
</file>

<file path=xl/sharedStrings.xml><?xml version="1.0" encoding="utf-8"?>
<sst xmlns="http://schemas.openxmlformats.org/spreadsheetml/2006/main" count="41" uniqueCount="32">
  <si>
    <t>Отделение</t>
  </si>
  <si>
    <t>Подрядная организация, занимающаяся содержанием а/д</t>
  </si>
  <si>
    <t>ремонт покрытия (карты)</t>
  </si>
  <si>
    <t>ремонт (восстановление покрытия)</t>
  </si>
  <si>
    <t>ремонт грунтовых дорог</t>
  </si>
  <si>
    <t>ремонт  дорог переходного типа</t>
  </si>
  <si>
    <t>Наименование объекта</t>
  </si>
  <si>
    <t>Начало участка, км</t>
  </si>
  <si>
    <t>Конец участка, км</t>
  </si>
  <si>
    <t>Протяжен-ность участка ремонта, км</t>
  </si>
  <si>
    <t>Вид ремонта, км</t>
  </si>
  <si>
    <t>№
п/п</t>
  </si>
  <si>
    <t>щебень</t>
  </si>
  <si>
    <t>стабилизация</t>
  </si>
  <si>
    <t>холодный ресайклинг</t>
  </si>
  <si>
    <t>Адрес объекта</t>
  </si>
  <si>
    <t>Итого по ГБУ</t>
  </si>
  <si>
    <t>ЕГОРЬЕВСКОЕ РУАД</t>
  </si>
  <si>
    <t xml:space="preserve">ИТОГО по Воскресенскому району </t>
  </si>
  <si>
    <t>г. Воскресенск ул. Федотовская</t>
  </si>
  <si>
    <t>Воскресенск - Ёлкино</t>
  </si>
  <si>
    <t>Егорьевск - Воскресенск</t>
  </si>
  <si>
    <t>"ММК - Чечевилово -МБК" - Надеждино</t>
  </si>
  <si>
    <t>Соболево - Цюрупа - Конобеево - Барановское</t>
  </si>
  <si>
    <t>Воскресенское</t>
  </si>
  <si>
    <t>г. Воскресенск</t>
  </si>
  <si>
    <t>с. Медведка, д. Ёлкино, д. Шильково, д. Ильино, д, Перхурово</t>
  </si>
  <si>
    <t>п. Хорлово</t>
  </si>
  <si>
    <t>д. Цибино</t>
  </si>
  <si>
    <t>с. Конобеево</t>
  </si>
  <si>
    <t>Предварительные объемы работ по ремонту автомобильных дорог общего пользования регионального или межмуниципального значения, реализуемые силами коммерческих организаций и территориальных отделений
(в соответствии с предварительным проектом  программы ремонта  на 2016 год)</t>
  </si>
  <si>
    <t>г. Воскресенск ул. Октябрьская
 (участок №1)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</si>
</sst>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  <numFmt numFmtId="182" formatCode="0.0000"/>
    <numFmt numFmtId="183" formatCode="0.00000"/>
    <numFmt numFmtId="184" formatCode="0.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0_р_._-;\-* #,##0.000_р_._-;_-* &quot;-&quot;???_р_._-;_-@_-"/>
    <numFmt numFmtId="193" formatCode="#,##0.000"/>
    <numFmt numFmtId="194" formatCode="#,##0.0"/>
    <numFmt numFmtId="195" formatCode="#,##0.0000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4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9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9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93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93" fontId="7" fillId="0" borderId="10" xfId="0" applyNumberFormat="1" applyFont="1" applyFill="1" applyBorder="1" applyAlignment="1">
      <alignment horizontal="center" vertical="center" wrapText="1"/>
    </xf>
    <xf numFmtId="1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193" fontId="9" fillId="32" borderId="10" xfId="0" applyNumberFormat="1" applyFont="1" applyFill="1" applyBorder="1" applyAlignment="1">
      <alignment horizontal="center" vertical="center" wrapText="1"/>
    </xf>
    <xf numFmtId="180" fontId="9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F15"/>
  <sheetViews>
    <sheetView tabSelected="1" view="pageBreakPreview" zoomScale="70" zoomScaleNormal="75" zoomScaleSheetLayoutView="70" workbookViewId="0" topLeftCell="A1">
      <pane ySplit="5" topLeftCell="A6" activePane="bottomLeft" state="frozen"/>
      <selection pane="topLeft" activeCell="A1" sqref="A1"/>
      <selection pane="bottomLeft" activeCell="D23" sqref="D23"/>
    </sheetView>
  </sheetViews>
  <sheetFormatPr defaultColWidth="9.00390625" defaultRowHeight="12.75"/>
  <cols>
    <col min="1" max="1" width="5.75390625" style="20" customWidth="1"/>
    <col min="2" max="2" width="44.375" style="8" hidden="1" customWidth="1"/>
    <col min="3" max="3" width="46.625" style="8" customWidth="1"/>
    <col min="4" max="4" width="22.875" style="1" customWidth="1"/>
    <col min="5" max="5" width="10.875" style="1" customWidth="1"/>
    <col min="6" max="6" width="11.375" style="1" customWidth="1"/>
    <col min="7" max="7" width="14.25390625" style="17" customWidth="1"/>
    <col min="8" max="8" width="19.125" style="17" customWidth="1"/>
    <col min="9" max="9" width="14.00390625" style="17" customWidth="1"/>
    <col min="10" max="10" width="15.375" style="17" customWidth="1"/>
    <col min="11" max="11" width="16.125" style="17" customWidth="1"/>
    <col min="12" max="12" width="17.625" style="17" customWidth="1"/>
    <col min="13" max="13" width="18.125" style="17" customWidth="1"/>
    <col min="14" max="14" width="27.375" style="9" customWidth="1"/>
    <col min="15" max="15" width="26.125" style="2" customWidth="1"/>
    <col min="16" max="162" width="9.125" style="2" customWidth="1"/>
    <col min="163" max="16384" width="9.125" style="1" customWidth="1"/>
  </cols>
  <sheetData>
    <row r="1" spans="1:14" ht="12.75" customHeight="1">
      <c r="A1" s="18"/>
      <c r="B1" s="7"/>
      <c r="C1" s="7"/>
      <c r="D1" s="2"/>
      <c r="E1" s="2"/>
      <c r="F1" s="2"/>
      <c r="G1" s="16"/>
      <c r="H1" s="16"/>
      <c r="I1" s="16"/>
      <c r="J1" s="16"/>
      <c r="K1" s="16"/>
      <c r="L1" s="16"/>
      <c r="M1" s="16"/>
      <c r="N1" s="6"/>
    </row>
    <row r="2" spans="1:14" ht="86.25" customHeight="1">
      <c r="A2" s="32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2" customFormat="1" ht="24.75" customHeight="1">
      <c r="A3" s="33" t="s">
        <v>11</v>
      </c>
      <c r="B3" s="35" t="s">
        <v>1</v>
      </c>
      <c r="C3" s="35" t="s">
        <v>6</v>
      </c>
      <c r="D3" s="35" t="s">
        <v>0</v>
      </c>
      <c r="E3" s="35" t="s">
        <v>7</v>
      </c>
      <c r="F3" s="35" t="s">
        <v>8</v>
      </c>
      <c r="G3" s="34" t="s">
        <v>9</v>
      </c>
      <c r="H3" s="34" t="s">
        <v>10</v>
      </c>
      <c r="I3" s="34"/>
      <c r="J3" s="34"/>
      <c r="K3" s="34"/>
      <c r="L3" s="34"/>
      <c r="M3" s="34"/>
      <c r="N3" s="36" t="s">
        <v>15</v>
      </c>
    </row>
    <row r="4" spans="1:162" s="3" customFormat="1" ht="36.75" customHeight="1">
      <c r="A4" s="33"/>
      <c r="B4" s="35"/>
      <c r="C4" s="35"/>
      <c r="D4" s="35"/>
      <c r="E4" s="35"/>
      <c r="F4" s="35"/>
      <c r="G4" s="34"/>
      <c r="H4" s="34" t="s">
        <v>3</v>
      </c>
      <c r="I4" s="34" t="s">
        <v>2</v>
      </c>
      <c r="J4" s="34" t="s">
        <v>5</v>
      </c>
      <c r="K4" s="34" t="s">
        <v>4</v>
      </c>
      <c r="L4" s="34"/>
      <c r="M4" s="34" t="s">
        <v>14</v>
      </c>
      <c r="N4" s="3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</row>
    <row r="5" spans="1:162" s="3" customFormat="1" ht="38.25" customHeight="1">
      <c r="A5" s="33"/>
      <c r="B5" s="10"/>
      <c r="C5" s="35"/>
      <c r="D5" s="35"/>
      <c r="E5" s="35"/>
      <c r="F5" s="35"/>
      <c r="G5" s="34"/>
      <c r="H5" s="34"/>
      <c r="I5" s="34"/>
      <c r="J5" s="34"/>
      <c r="K5" s="12" t="s">
        <v>12</v>
      </c>
      <c r="L5" s="12" t="s">
        <v>13</v>
      </c>
      <c r="M5" s="34"/>
      <c r="N5" s="3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</row>
    <row r="6" spans="1:14" ht="30" customHeight="1">
      <c r="A6" s="35" t="s">
        <v>17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48.75" customHeight="1">
      <c r="A7" s="21"/>
      <c r="B7" s="22"/>
      <c r="C7" s="23" t="s">
        <v>18</v>
      </c>
      <c r="D7" s="24"/>
      <c r="E7" s="25"/>
      <c r="F7" s="25"/>
      <c r="G7" s="25">
        <f aca="true" t="shared" si="0" ref="G7:M7">G8</f>
        <v>19.214</v>
      </c>
      <c r="H7" s="25">
        <f t="shared" si="0"/>
        <v>1.38</v>
      </c>
      <c r="I7" s="25">
        <f t="shared" si="0"/>
        <v>17.834</v>
      </c>
      <c r="J7" s="25">
        <f t="shared" si="0"/>
        <v>0</v>
      </c>
      <c r="K7" s="25">
        <f t="shared" si="0"/>
        <v>0</v>
      </c>
      <c r="L7" s="25">
        <f t="shared" si="0"/>
        <v>0</v>
      </c>
      <c r="M7" s="25">
        <f t="shared" si="0"/>
        <v>0</v>
      </c>
      <c r="N7" s="26"/>
    </row>
    <row r="8" spans="1:14" ht="15.75" hidden="1">
      <c r="A8" s="19"/>
      <c r="B8" s="5"/>
      <c r="C8" s="13" t="s">
        <v>16</v>
      </c>
      <c r="D8" s="14"/>
      <c r="E8" s="15"/>
      <c r="F8" s="15"/>
      <c r="G8" s="15">
        <f>SUM(G9:G15)</f>
        <v>19.214</v>
      </c>
      <c r="H8" s="15">
        <f aca="true" t="shared" si="1" ref="H8:M8">SUM(H9:H15)</f>
        <v>1.38</v>
      </c>
      <c r="I8" s="15">
        <f>SUM(I9:I15)</f>
        <v>17.834</v>
      </c>
      <c r="J8" s="15">
        <f t="shared" si="1"/>
        <v>0</v>
      </c>
      <c r="K8" s="15">
        <f t="shared" si="1"/>
        <v>0</v>
      </c>
      <c r="L8" s="15">
        <f t="shared" si="1"/>
        <v>0</v>
      </c>
      <c r="M8" s="15">
        <f t="shared" si="1"/>
        <v>0</v>
      </c>
      <c r="N8" s="4"/>
    </row>
    <row r="9" spans="1:14" ht="41.25" customHeight="1">
      <c r="A9" s="27">
        <v>1</v>
      </c>
      <c r="B9" s="28"/>
      <c r="C9" s="28" t="s">
        <v>31</v>
      </c>
      <c r="D9" s="29" t="s">
        <v>24</v>
      </c>
      <c r="E9" s="30">
        <v>0.39</v>
      </c>
      <c r="F9" s="30">
        <v>0.87</v>
      </c>
      <c r="G9" s="31">
        <f>F9-E9</f>
        <v>0.48</v>
      </c>
      <c r="H9" s="31">
        <f>G9</f>
        <v>0.48</v>
      </c>
      <c r="I9" s="31"/>
      <c r="J9" s="31"/>
      <c r="K9" s="31"/>
      <c r="L9" s="31"/>
      <c r="M9" s="31"/>
      <c r="N9" s="29" t="s">
        <v>25</v>
      </c>
    </row>
    <row r="10" spans="1:14" ht="41.25" customHeight="1">
      <c r="A10" s="27">
        <v>2</v>
      </c>
      <c r="B10" s="28"/>
      <c r="C10" s="28" t="s">
        <v>19</v>
      </c>
      <c r="D10" s="29" t="s">
        <v>24</v>
      </c>
      <c r="E10" s="30">
        <v>1.3</v>
      </c>
      <c r="F10" s="30">
        <v>2.2</v>
      </c>
      <c r="G10" s="31">
        <f aca="true" t="shared" si="2" ref="G10:G15">F10-E10</f>
        <v>0.9</v>
      </c>
      <c r="H10" s="31">
        <f>G10</f>
        <v>0.9</v>
      </c>
      <c r="I10" s="31"/>
      <c r="J10" s="31"/>
      <c r="K10" s="31"/>
      <c r="L10" s="31"/>
      <c r="M10" s="31"/>
      <c r="N10" s="29" t="s">
        <v>25</v>
      </c>
    </row>
    <row r="11" spans="1:14" ht="54" customHeight="1">
      <c r="A11" s="27">
        <v>3</v>
      </c>
      <c r="B11" s="28"/>
      <c r="C11" s="28" t="s">
        <v>20</v>
      </c>
      <c r="D11" s="29" t="s">
        <v>24</v>
      </c>
      <c r="E11" s="30">
        <v>0.4</v>
      </c>
      <c r="F11" s="30">
        <v>7.363</v>
      </c>
      <c r="G11" s="31">
        <f t="shared" si="2"/>
        <v>6.963</v>
      </c>
      <c r="H11" s="31"/>
      <c r="I11" s="31">
        <f>G11</f>
        <v>6.963</v>
      </c>
      <c r="J11" s="31"/>
      <c r="K11" s="31"/>
      <c r="L11" s="31"/>
      <c r="M11" s="31"/>
      <c r="N11" s="29" t="s">
        <v>26</v>
      </c>
    </row>
    <row r="12" spans="1:14" ht="41.25" customHeight="1">
      <c r="A12" s="27">
        <v>4</v>
      </c>
      <c r="B12" s="28"/>
      <c r="C12" s="28" t="s">
        <v>21</v>
      </c>
      <c r="D12" s="29" t="s">
        <v>24</v>
      </c>
      <c r="E12" s="30">
        <v>11.6</v>
      </c>
      <c r="F12" s="30">
        <v>14.2</v>
      </c>
      <c r="G12" s="31">
        <f t="shared" si="2"/>
        <v>2.6</v>
      </c>
      <c r="H12" s="31"/>
      <c r="I12" s="31">
        <f>G12</f>
        <v>2.6</v>
      </c>
      <c r="J12" s="31"/>
      <c r="K12" s="31"/>
      <c r="L12" s="31"/>
      <c r="M12" s="31"/>
      <c r="N12" s="29" t="s">
        <v>27</v>
      </c>
    </row>
    <row r="13" spans="1:14" ht="41.25" customHeight="1">
      <c r="A13" s="27">
        <v>5</v>
      </c>
      <c r="B13" s="28"/>
      <c r="C13" s="28" t="s">
        <v>21</v>
      </c>
      <c r="D13" s="29" t="s">
        <v>24</v>
      </c>
      <c r="E13" s="30">
        <v>16.04</v>
      </c>
      <c r="F13" s="30">
        <v>18.4</v>
      </c>
      <c r="G13" s="31">
        <f t="shared" si="2"/>
        <v>2.36</v>
      </c>
      <c r="H13" s="31"/>
      <c r="I13" s="31">
        <f>G13</f>
        <v>2.36</v>
      </c>
      <c r="J13" s="31"/>
      <c r="K13" s="31"/>
      <c r="L13" s="31"/>
      <c r="M13" s="31"/>
      <c r="N13" s="29" t="s">
        <v>27</v>
      </c>
    </row>
    <row r="14" spans="1:14" ht="41.25" customHeight="1">
      <c r="A14" s="27">
        <v>6</v>
      </c>
      <c r="B14" s="28"/>
      <c r="C14" s="28" t="s">
        <v>22</v>
      </c>
      <c r="D14" s="29" t="s">
        <v>24</v>
      </c>
      <c r="E14" s="30">
        <v>0.6</v>
      </c>
      <c r="F14" s="30">
        <v>1.722</v>
      </c>
      <c r="G14" s="31">
        <f t="shared" si="2"/>
        <v>1.122</v>
      </c>
      <c r="H14" s="31"/>
      <c r="I14" s="31">
        <f>G14</f>
        <v>1.122</v>
      </c>
      <c r="J14" s="31"/>
      <c r="K14" s="31"/>
      <c r="L14" s="31"/>
      <c r="M14" s="31"/>
      <c r="N14" s="29" t="s">
        <v>28</v>
      </c>
    </row>
    <row r="15" spans="1:14" ht="41.25" customHeight="1">
      <c r="A15" s="27">
        <v>7</v>
      </c>
      <c r="B15" s="28"/>
      <c r="C15" s="28" t="s">
        <v>23</v>
      </c>
      <c r="D15" s="29" t="s">
        <v>24</v>
      </c>
      <c r="E15" s="30">
        <v>13.5</v>
      </c>
      <c r="F15" s="30">
        <v>18.289</v>
      </c>
      <c r="G15" s="31">
        <f t="shared" si="2"/>
        <v>4.789</v>
      </c>
      <c r="H15" s="31"/>
      <c r="I15" s="31">
        <f>G15</f>
        <v>4.789</v>
      </c>
      <c r="J15" s="31"/>
      <c r="K15" s="31"/>
      <c r="L15" s="31"/>
      <c r="M15" s="31"/>
      <c r="N15" s="29" t="s">
        <v>29</v>
      </c>
    </row>
  </sheetData>
  <sheetProtection/>
  <mergeCells count="16">
    <mergeCell ref="A6:N6"/>
    <mergeCell ref="D3:D5"/>
    <mergeCell ref="H4:H5"/>
    <mergeCell ref="N3:N5"/>
    <mergeCell ref="C3:C5"/>
    <mergeCell ref="B3:B4"/>
    <mergeCell ref="I4:I5"/>
    <mergeCell ref="A2:N2"/>
    <mergeCell ref="A3:A5"/>
    <mergeCell ref="K4:L4"/>
    <mergeCell ref="H3:M3"/>
    <mergeCell ref="F3:F5"/>
    <mergeCell ref="M4:M5"/>
    <mergeCell ref="G3:G5"/>
    <mergeCell ref="J4:J5"/>
    <mergeCell ref="E3:E5"/>
  </mergeCells>
  <printOptions/>
  <pageMargins left="0.25" right="0.25" top="0.75" bottom="0.75" header="0.3" footer="0.3"/>
  <pageSetup fitToHeight="0" fitToWidth="1" horizontalDpi="600" verticalDpi="600" orientation="landscape" paperSize="9" scale="60" r:id="rId1"/>
  <headerFooter>
    <oddFooter>&amp;R&amp;14&amp;P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Меньшова</cp:lastModifiedBy>
  <cp:lastPrinted>2015-12-09T06:39:48Z</cp:lastPrinted>
  <dcterms:created xsi:type="dcterms:W3CDTF">2011-06-30T11:14:50Z</dcterms:created>
  <dcterms:modified xsi:type="dcterms:W3CDTF">2015-12-09T06:41:17Z</dcterms:modified>
  <cp:category/>
  <cp:version/>
  <cp:contentType/>
  <cp:contentStatus/>
</cp:coreProperties>
</file>